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Federação\FPLK\Documentos_FPL\Ficha-Modelo-Exames Graduacao\"/>
    </mc:Choice>
  </mc:AlternateContent>
  <xr:revisionPtr revIDLastSave="0" documentId="13_ncr:1_{86AB9EB8-F6F8-486C-A4CD-618340C836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lha de Exames" sheetId="1" r:id="rId1"/>
    <sheet name="Cintos" sheetId="3" state="hidden" r:id="rId2"/>
    <sheet name="Graduações" sheetId="2" state="hidden" r:id="rId3"/>
  </sheets>
  <definedNames>
    <definedName name="_xlnm.Print_Area" localSheetId="0">'Folha de Exames'!$A$1:$G$55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4" i="1"/>
  <c r="G3" i="1"/>
  <c r="B5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4" i="1"/>
  <c r="C3" i="1"/>
  <c r="G52" i="1" l="1"/>
  <c r="G53" i="1"/>
  <c r="G54" i="1" l="1"/>
</calcChain>
</file>

<file path=xl/sharedStrings.xml><?xml version="1.0" encoding="utf-8"?>
<sst xmlns="http://schemas.openxmlformats.org/spreadsheetml/2006/main" count="38" uniqueCount="38">
  <si>
    <t>Nome do Atleta</t>
  </si>
  <si>
    <t>Data de Nasc.</t>
  </si>
  <si>
    <t>Idade</t>
  </si>
  <si>
    <t>Graduação Atual</t>
  </si>
  <si>
    <t>Graduação Proposta</t>
  </si>
  <si>
    <t>Tamanho Cinto (cm)</t>
  </si>
  <si>
    <t>Valor</t>
  </si>
  <si>
    <t>Graduações</t>
  </si>
  <si>
    <t>Branco</t>
  </si>
  <si>
    <t>Laranja</t>
  </si>
  <si>
    <t>Laranja/Púrpura</t>
  </si>
  <si>
    <t>Púrpura</t>
  </si>
  <si>
    <t>Púrpura/Azul</t>
  </si>
  <si>
    <t>Azul</t>
  </si>
  <si>
    <t>Azul/Verde</t>
  </si>
  <si>
    <t>Verde</t>
  </si>
  <si>
    <t>Castanho - 3º Kyu</t>
  </si>
  <si>
    <t>Castanho - 2º Kyu</t>
  </si>
  <si>
    <t>Castanho - 1º Kyu</t>
  </si>
  <si>
    <t>Negro</t>
  </si>
  <si>
    <t>Negro Júnior</t>
  </si>
  <si>
    <t>1º Duan</t>
  </si>
  <si>
    <t>2º Duan</t>
  </si>
  <si>
    <t>3º Duan</t>
  </si>
  <si>
    <t>4º Duan</t>
  </si>
  <si>
    <t>5º Duan</t>
  </si>
  <si>
    <t>6º Duan</t>
  </si>
  <si>
    <t>7º Duan</t>
  </si>
  <si>
    <t>8º Duan</t>
  </si>
  <si>
    <t>Tamanhos (cm)</t>
  </si>
  <si>
    <t>Amarelo/Laranja</t>
  </si>
  <si>
    <t>Amarelo</t>
  </si>
  <si>
    <t>Branco/Amarelo</t>
  </si>
  <si>
    <t>Total de Examinandos</t>
  </si>
  <si>
    <t>Total</t>
  </si>
  <si>
    <t>Percentagem Treinador</t>
  </si>
  <si>
    <t>Total a transferir</t>
  </si>
  <si>
    <t>Nome da Escola: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</si>
</sst>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92D050"/>
        </patternFill>
      </fill>
    </dxf>
    <dxf>
      <fill>
        <gradientFill degree="90">
          <stop position="0">
            <color theme="0"/>
          </stop>
          <stop position="1">
            <color theme="7" tint="0.40000610370189521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5"/>
          </stop>
        </gradientFill>
      </fill>
    </dxf>
    <dxf>
      <font>
        <color theme="0"/>
      </font>
      <fill>
        <gradientFill degree="270">
          <stop position="0">
            <color rgb="FFFFC000"/>
          </stop>
          <stop position="1">
            <color rgb="FF7030A0"/>
          </stop>
        </gradientFill>
      </fill>
    </dxf>
    <dxf>
      <font>
        <color theme="0"/>
      </font>
      <fill>
        <gradientFill degree="270">
          <stop position="0">
            <color rgb="FF7030A0"/>
          </stop>
          <stop position="1">
            <color theme="4" tint="-0.25098422193060094"/>
          </stop>
        </gradientFill>
      </fill>
    </dxf>
    <dxf>
      <font>
        <color theme="0"/>
      </font>
      <fill>
        <gradientFill degree="90">
          <stop position="0">
            <color rgb="FF92D050"/>
          </stop>
          <stop position="1">
            <color theme="4" tint="-0.25098422193060094"/>
          </stop>
        </gradientFill>
      </fill>
    </dxf>
    <dxf>
      <font>
        <color theme="0"/>
      </font>
      <fill>
        <patternFill patternType="solid">
          <bgColor theme="7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1CE5C1-F542-4A54-8BF4-E6F622F93AC2}" name="Tabela1" displayName="Tabela1" ref="A1:A25" totalsRowShown="0" headerRowDxfId="14" dataDxfId="15">
  <autoFilter ref="A1:A25" xr:uid="{201CE5C1-F542-4A54-8BF4-E6F622F93AC2}"/>
  <tableColumns count="1">
    <tableColumn id="1" xr3:uid="{392E494F-EDFB-4B37-8FAD-E852DFEA606A}" name="Graduações" dataDxf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zoomScaleSheetLayoutView="100" workbookViewId="0">
      <selection activeCell="G3" sqref="G3"/>
    </sheetView>
  </sheetViews>
  <sheetFormatPr defaultRowHeight="15" x14ac:dyDescent="0.25"/>
  <cols>
    <col min="1" max="1" width="22.7109375" customWidth="1"/>
    <col min="2" max="2" width="13.7109375" customWidth="1"/>
    <col min="4" max="4" width="17" customWidth="1"/>
    <col min="5" max="5" width="17.28515625" customWidth="1"/>
    <col min="6" max="6" width="13.42578125" customWidth="1"/>
    <col min="7" max="7" width="12" customWidth="1"/>
  </cols>
  <sheetData>
    <row r="1" spans="1:7" ht="32.25" customHeight="1" x14ac:dyDescent="0.25">
      <c r="A1" s="1" t="s">
        <v>37</v>
      </c>
      <c r="B1" s="1"/>
      <c r="C1" s="1"/>
      <c r="D1" s="1"/>
      <c r="E1" s="1"/>
      <c r="F1" s="1"/>
      <c r="G1" s="1"/>
    </row>
    <row r="2" spans="1:7" s="3" customFormat="1" ht="3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/>
      <c r="B3" s="6">
        <v>37329</v>
      </c>
      <c r="C3" s="5">
        <f ca="1">(YEAR(NOW())-YEAR(B3))</f>
        <v>21</v>
      </c>
      <c r="D3" s="5"/>
      <c r="E3" s="5"/>
      <c r="F3" s="5"/>
      <c r="G3" s="15">
        <f>IF(E3="Branco",30,0)+IF(E3="Branco/Amarelo",30,0)+IF(E3="Amarelo",30,0)+IF(E3="Amarelo/Laranja",30,0)+IF(E3="Laranja",30,0)+IF(E3="Laranja/Púrpura",30,0)+IF(E3="Púrpura",30,0)+IF(E3="Púrpura/Azul",30,0)+IF(E3="Azul",30,0)+IF(E3="Azul/Verde",30,0)+IF(E3="Verde",30,0)+IF(E3="Castanho - 3º Kyu",50,0)+IF(E3="Castanho - 2º Kyu",50,0)+IF(E3="Castanho - 1º Kyu",50,0)+IF(E3="Negro Júnior",150,0)+IF(E3="Negro",150,0)+IF(E3="1º Duan",150,0)+IF(E3="2º Duan",150,0)+IF(E3="3º Duan",250,0)+IF(E3="4º Duan",250,0)+IF(E3="5º Duan",300,0)+IF(E3="6º Duan",350,0)+IF(E3="7º Duan",400,0)+IF(E3="8º Duan",500,0)</f>
        <v>0</v>
      </c>
    </row>
    <row r="4" spans="1:7" x14ac:dyDescent="0.25">
      <c r="A4" s="7"/>
      <c r="B4" s="8"/>
      <c r="C4" s="7">
        <f ca="1">(YEAR(NOW())-YEAR(B4))</f>
        <v>123</v>
      </c>
      <c r="D4" s="7"/>
      <c r="E4" s="7"/>
      <c r="F4" s="7"/>
      <c r="G4" s="16">
        <f>IF(E4="Branco",30,0)+IF(E4="Branco/Amarelo",30,0)+IF(E4="Amarelo",30,0)+IF(E4="Amarelo/Laranja",30,0)+IF(E4="Laranja",30,0)+IF(E4="Laranja/Púrpura",30,0)+IF(E4="Púrpura",30,0)+IF(E4="Púrpura/Azul",30,0)+IF(E4="Azul",30,0)+IF(E4="Azul/Verde",30,0)+IF(E4="Verde",30,0)+IF(E4="Castanho - 3º Kyu",50,0)+IF(E4="Castanho - 2º Kyu",50,0)+IF(E4="Castanho - 1º Kyu",50,0)+IF(E4="Negro Júnior",150,0)+IF(E4="Negro",150,0)+IF(E4="1º Duan",150,0)+IF(E4="2º Duan",150,0)+IF(E4="3º Duan",250,0)+IF(E4="4º Duan",250,0)+IF(E4="5º Duan",300,0)+IF(E4="6º Duan",350,0)+IF(E4="7º Duan",400,0)+IF(E4="8º Duan",500,0)</f>
        <v>0</v>
      </c>
    </row>
    <row r="5" spans="1:7" x14ac:dyDescent="0.25">
      <c r="A5" s="5"/>
      <c r="B5" s="5"/>
      <c r="C5" s="5">
        <f t="shared" ref="C5:C50" ca="1" si="0">(YEAR(NOW())-YEAR(B5))</f>
        <v>123</v>
      </c>
      <c r="D5" s="5"/>
      <c r="E5" s="5"/>
      <c r="F5" s="5"/>
      <c r="G5" s="15">
        <f t="shared" ref="G5:G50" si="1">IF(E5="Branco",30,0)+IF(E5="Branco/Amarelo",30,0)+IF(E5="Amarelo",30,0)+IF(E5="Amarelo/Laranja",30,0)+IF(E5="Laranja",30,0)+IF(E5="Laranja/Púrpura",30,0)+IF(E5="Púrpura",30,0)+IF(E5="Púrpura/Azul",30,0)+IF(E5="Azul",30,0)+IF(E5="Azul/Verde",30,0)+IF(E5="Verde",30,0)+IF(E5="Castanho - 3º Kyu",50,0)+IF(E5="Castanho - 2º Kyu",50,0)+IF(E5="Castanho - 1º Kyu",50,0)+IF(E5="Negro Júnior",150,0)+IF(E5="Negro",150,0)+IF(E5="1º Duan",150,0)+IF(E5="2º Duan",150,0)+IF(E5="3º Duan",250,0)+IF(E5="4º Duan",250,0)+IF(E5="5º Duan",300,0)+IF(E5="6º Duan",350,0)+IF(E5="7º Duan",400,0)+IF(E5="8º Duan",500,0)</f>
        <v>0</v>
      </c>
    </row>
    <row r="6" spans="1:7" x14ac:dyDescent="0.25">
      <c r="A6" s="7"/>
      <c r="B6" s="7"/>
      <c r="C6" s="7">
        <f t="shared" ca="1" si="0"/>
        <v>123</v>
      </c>
      <c r="D6" s="7"/>
      <c r="E6" s="7"/>
      <c r="F6" s="7"/>
      <c r="G6" s="16">
        <f t="shared" si="1"/>
        <v>0</v>
      </c>
    </row>
    <row r="7" spans="1:7" x14ac:dyDescent="0.25">
      <c r="A7" s="5"/>
      <c r="B7" s="5"/>
      <c r="C7" s="5">
        <f t="shared" ca="1" si="0"/>
        <v>123</v>
      </c>
      <c r="D7" s="5"/>
      <c r="E7" s="5"/>
      <c r="F7" s="5"/>
      <c r="G7" s="15">
        <f t="shared" si="1"/>
        <v>0</v>
      </c>
    </row>
    <row r="8" spans="1:7" x14ac:dyDescent="0.25">
      <c r="A8" s="7"/>
      <c r="B8" s="7"/>
      <c r="C8" s="7">
        <f t="shared" ca="1" si="0"/>
        <v>123</v>
      </c>
      <c r="D8" s="7"/>
      <c r="E8" s="7"/>
      <c r="F8" s="7"/>
      <c r="G8" s="16">
        <f t="shared" si="1"/>
        <v>0</v>
      </c>
    </row>
    <row r="9" spans="1:7" x14ac:dyDescent="0.25">
      <c r="A9" s="5"/>
      <c r="B9" s="5"/>
      <c r="C9" s="5">
        <f t="shared" ca="1" si="0"/>
        <v>123</v>
      </c>
      <c r="D9" s="5"/>
      <c r="E9" s="5"/>
      <c r="F9" s="5"/>
      <c r="G9" s="15">
        <f t="shared" si="1"/>
        <v>0</v>
      </c>
    </row>
    <row r="10" spans="1:7" x14ac:dyDescent="0.25">
      <c r="A10" s="7"/>
      <c r="B10" s="7"/>
      <c r="C10" s="7">
        <f t="shared" ca="1" si="0"/>
        <v>123</v>
      </c>
      <c r="D10" s="7"/>
      <c r="E10" s="7"/>
      <c r="F10" s="7"/>
      <c r="G10" s="16">
        <f t="shared" si="1"/>
        <v>0</v>
      </c>
    </row>
    <row r="11" spans="1:7" x14ac:dyDescent="0.25">
      <c r="A11" s="5"/>
      <c r="B11" s="5"/>
      <c r="C11" s="5">
        <f t="shared" ca="1" si="0"/>
        <v>123</v>
      </c>
      <c r="D11" s="5"/>
      <c r="E11" s="5"/>
      <c r="F11" s="5"/>
      <c r="G11" s="15">
        <f t="shared" si="1"/>
        <v>0</v>
      </c>
    </row>
    <row r="12" spans="1:7" x14ac:dyDescent="0.25">
      <c r="A12" s="7"/>
      <c r="B12" s="7"/>
      <c r="C12" s="7">
        <f t="shared" ca="1" si="0"/>
        <v>123</v>
      </c>
      <c r="D12" s="7"/>
      <c r="E12" s="7"/>
      <c r="F12" s="7"/>
      <c r="G12" s="16">
        <f t="shared" si="1"/>
        <v>0</v>
      </c>
    </row>
    <row r="13" spans="1:7" x14ac:dyDescent="0.25">
      <c r="A13" s="5"/>
      <c r="B13" s="5"/>
      <c r="C13" s="5">
        <f t="shared" ca="1" si="0"/>
        <v>123</v>
      </c>
      <c r="D13" s="5"/>
      <c r="E13" s="5"/>
      <c r="F13" s="5"/>
      <c r="G13" s="15">
        <f t="shared" si="1"/>
        <v>0</v>
      </c>
    </row>
    <row r="14" spans="1:7" x14ac:dyDescent="0.25">
      <c r="A14" s="7"/>
      <c r="B14" s="7"/>
      <c r="C14" s="7">
        <f t="shared" ca="1" si="0"/>
        <v>123</v>
      </c>
      <c r="D14" s="7"/>
      <c r="E14" s="7"/>
      <c r="F14" s="7"/>
      <c r="G14" s="16">
        <f t="shared" si="1"/>
        <v>0</v>
      </c>
    </row>
    <row r="15" spans="1:7" x14ac:dyDescent="0.25">
      <c r="A15" s="5"/>
      <c r="B15" s="5"/>
      <c r="C15" s="5">
        <f t="shared" ca="1" si="0"/>
        <v>123</v>
      </c>
      <c r="D15" s="5"/>
      <c r="E15" s="5"/>
      <c r="F15" s="5"/>
      <c r="G15" s="15">
        <f t="shared" si="1"/>
        <v>0</v>
      </c>
    </row>
    <row r="16" spans="1:7" x14ac:dyDescent="0.25">
      <c r="A16" s="7"/>
      <c r="B16" s="7"/>
      <c r="C16" s="7">
        <f t="shared" ca="1" si="0"/>
        <v>123</v>
      </c>
      <c r="D16" s="7"/>
      <c r="E16" s="7"/>
      <c r="F16" s="7"/>
      <c r="G16" s="16">
        <f t="shared" si="1"/>
        <v>0</v>
      </c>
    </row>
    <row r="17" spans="1:7" x14ac:dyDescent="0.25">
      <c r="A17" s="5"/>
      <c r="B17" s="5"/>
      <c r="C17" s="5">
        <f t="shared" ca="1" si="0"/>
        <v>123</v>
      </c>
      <c r="D17" s="5"/>
      <c r="E17" s="5"/>
      <c r="F17" s="5"/>
      <c r="G17" s="15">
        <f t="shared" si="1"/>
        <v>0</v>
      </c>
    </row>
    <row r="18" spans="1:7" x14ac:dyDescent="0.25">
      <c r="A18" s="7"/>
      <c r="B18" s="7"/>
      <c r="C18" s="7">
        <f t="shared" ca="1" si="0"/>
        <v>123</v>
      </c>
      <c r="D18" s="7"/>
      <c r="E18" s="7"/>
      <c r="F18" s="7"/>
      <c r="G18" s="16">
        <f t="shared" si="1"/>
        <v>0</v>
      </c>
    </row>
    <row r="19" spans="1:7" x14ac:dyDescent="0.25">
      <c r="A19" s="5"/>
      <c r="B19" s="5"/>
      <c r="C19" s="5">
        <f t="shared" ca="1" si="0"/>
        <v>123</v>
      </c>
      <c r="D19" s="5"/>
      <c r="E19" s="5"/>
      <c r="F19" s="5"/>
      <c r="G19" s="15">
        <f t="shared" si="1"/>
        <v>0</v>
      </c>
    </row>
    <row r="20" spans="1:7" x14ac:dyDescent="0.25">
      <c r="A20" s="7"/>
      <c r="B20" s="7"/>
      <c r="C20" s="7">
        <f t="shared" ca="1" si="0"/>
        <v>123</v>
      </c>
      <c r="D20" s="7"/>
      <c r="E20" s="7"/>
      <c r="F20" s="7"/>
      <c r="G20" s="16">
        <f t="shared" si="1"/>
        <v>0</v>
      </c>
    </row>
    <row r="21" spans="1:7" x14ac:dyDescent="0.25">
      <c r="A21" s="5"/>
      <c r="B21" s="5"/>
      <c r="C21" s="5">
        <f t="shared" ca="1" si="0"/>
        <v>123</v>
      </c>
      <c r="D21" s="5"/>
      <c r="E21" s="5"/>
      <c r="F21" s="5"/>
      <c r="G21" s="15">
        <f t="shared" si="1"/>
        <v>0</v>
      </c>
    </row>
    <row r="22" spans="1:7" x14ac:dyDescent="0.25">
      <c r="A22" s="7"/>
      <c r="B22" s="7"/>
      <c r="C22" s="7">
        <f t="shared" ca="1" si="0"/>
        <v>123</v>
      </c>
      <c r="D22" s="7"/>
      <c r="E22" s="7"/>
      <c r="F22" s="7"/>
      <c r="G22" s="16">
        <f t="shared" si="1"/>
        <v>0</v>
      </c>
    </row>
    <row r="23" spans="1:7" x14ac:dyDescent="0.25">
      <c r="A23" s="5"/>
      <c r="B23" s="5"/>
      <c r="C23" s="5">
        <f t="shared" ca="1" si="0"/>
        <v>123</v>
      </c>
      <c r="D23" s="5"/>
      <c r="E23" s="5"/>
      <c r="F23" s="5"/>
      <c r="G23" s="15">
        <f t="shared" si="1"/>
        <v>0</v>
      </c>
    </row>
    <row r="24" spans="1:7" x14ac:dyDescent="0.25">
      <c r="A24" s="7"/>
      <c r="B24" s="7"/>
      <c r="C24" s="7">
        <f t="shared" ca="1" si="0"/>
        <v>123</v>
      </c>
      <c r="D24" s="7"/>
      <c r="E24" s="7"/>
      <c r="F24" s="7"/>
      <c r="G24" s="16">
        <f t="shared" si="1"/>
        <v>0</v>
      </c>
    </row>
    <row r="25" spans="1:7" x14ac:dyDescent="0.25">
      <c r="A25" s="5"/>
      <c r="B25" s="5"/>
      <c r="C25" s="5">
        <f t="shared" ca="1" si="0"/>
        <v>123</v>
      </c>
      <c r="D25" s="5"/>
      <c r="E25" s="5"/>
      <c r="F25" s="5"/>
      <c r="G25" s="15">
        <f t="shared" si="1"/>
        <v>0</v>
      </c>
    </row>
    <row r="26" spans="1:7" x14ac:dyDescent="0.25">
      <c r="A26" s="7"/>
      <c r="B26" s="7"/>
      <c r="C26" s="7">
        <f t="shared" ca="1" si="0"/>
        <v>123</v>
      </c>
      <c r="D26" s="7"/>
      <c r="E26" s="7"/>
      <c r="F26" s="7"/>
      <c r="G26" s="16">
        <f t="shared" si="1"/>
        <v>0</v>
      </c>
    </row>
    <row r="27" spans="1:7" x14ac:dyDescent="0.25">
      <c r="A27" s="5"/>
      <c r="B27" s="5"/>
      <c r="C27" s="5">
        <f t="shared" ca="1" si="0"/>
        <v>123</v>
      </c>
      <c r="D27" s="5"/>
      <c r="E27" s="5"/>
      <c r="F27" s="5"/>
      <c r="G27" s="15">
        <f t="shared" si="1"/>
        <v>0</v>
      </c>
    </row>
    <row r="28" spans="1:7" x14ac:dyDescent="0.25">
      <c r="A28" s="7"/>
      <c r="B28" s="7"/>
      <c r="C28" s="7">
        <f t="shared" ca="1" si="0"/>
        <v>123</v>
      </c>
      <c r="D28" s="7"/>
      <c r="E28" s="7"/>
      <c r="F28" s="7"/>
      <c r="G28" s="16">
        <f t="shared" si="1"/>
        <v>0</v>
      </c>
    </row>
    <row r="29" spans="1:7" x14ac:dyDescent="0.25">
      <c r="A29" s="5"/>
      <c r="B29" s="5"/>
      <c r="C29" s="5">
        <f t="shared" ca="1" si="0"/>
        <v>123</v>
      </c>
      <c r="D29" s="5"/>
      <c r="E29" s="5"/>
      <c r="F29" s="5"/>
      <c r="G29" s="15">
        <f t="shared" si="1"/>
        <v>0</v>
      </c>
    </row>
    <row r="30" spans="1:7" x14ac:dyDescent="0.25">
      <c r="A30" s="7"/>
      <c r="B30" s="7"/>
      <c r="C30" s="7">
        <f t="shared" ca="1" si="0"/>
        <v>123</v>
      </c>
      <c r="D30" s="7"/>
      <c r="E30" s="7"/>
      <c r="F30" s="7"/>
      <c r="G30" s="16">
        <f t="shared" si="1"/>
        <v>0</v>
      </c>
    </row>
    <row r="31" spans="1:7" x14ac:dyDescent="0.25">
      <c r="A31" s="5"/>
      <c r="B31" s="5"/>
      <c r="C31" s="5">
        <f t="shared" ca="1" si="0"/>
        <v>123</v>
      </c>
      <c r="D31" s="5"/>
      <c r="E31" s="5"/>
      <c r="F31" s="5"/>
      <c r="G31" s="15">
        <f t="shared" si="1"/>
        <v>0</v>
      </c>
    </row>
    <row r="32" spans="1:7" x14ac:dyDescent="0.25">
      <c r="A32" s="7"/>
      <c r="B32" s="7"/>
      <c r="C32" s="7">
        <f t="shared" ca="1" si="0"/>
        <v>123</v>
      </c>
      <c r="D32" s="7"/>
      <c r="E32" s="7"/>
      <c r="F32" s="7"/>
      <c r="G32" s="16">
        <f t="shared" si="1"/>
        <v>0</v>
      </c>
    </row>
    <row r="33" spans="1:7" x14ac:dyDescent="0.25">
      <c r="A33" s="5"/>
      <c r="B33" s="5"/>
      <c r="C33" s="5">
        <f t="shared" ca="1" si="0"/>
        <v>123</v>
      </c>
      <c r="D33" s="5"/>
      <c r="E33" s="5"/>
      <c r="F33" s="5"/>
      <c r="G33" s="15">
        <f t="shared" si="1"/>
        <v>0</v>
      </c>
    </row>
    <row r="34" spans="1:7" x14ac:dyDescent="0.25">
      <c r="A34" s="7"/>
      <c r="B34" s="7"/>
      <c r="C34" s="7">
        <f t="shared" ca="1" si="0"/>
        <v>123</v>
      </c>
      <c r="D34" s="7"/>
      <c r="E34" s="7"/>
      <c r="F34" s="7"/>
      <c r="G34" s="16">
        <f t="shared" si="1"/>
        <v>0</v>
      </c>
    </row>
    <row r="35" spans="1:7" x14ac:dyDescent="0.25">
      <c r="A35" s="5"/>
      <c r="B35" s="5"/>
      <c r="C35" s="5">
        <f t="shared" ca="1" si="0"/>
        <v>123</v>
      </c>
      <c r="D35" s="5"/>
      <c r="E35" s="5"/>
      <c r="F35" s="5"/>
      <c r="G35" s="15">
        <f t="shared" si="1"/>
        <v>0</v>
      </c>
    </row>
    <row r="36" spans="1:7" x14ac:dyDescent="0.25">
      <c r="A36" s="7"/>
      <c r="B36" s="7"/>
      <c r="C36" s="7">
        <f t="shared" ca="1" si="0"/>
        <v>123</v>
      </c>
      <c r="D36" s="7"/>
      <c r="E36" s="7"/>
      <c r="F36" s="7"/>
      <c r="G36" s="16">
        <f t="shared" si="1"/>
        <v>0</v>
      </c>
    </row>
    <row r="37" spans="1:7" x14ac:dyDescent="0.25">
      <c r="A37" s="5"/>
      <c r="B37" s="5"/>
      <c r="C37" s="5">
        <f t="shared" ca="1" si="0"/>
        <v>123</v>
      </c>
      <c r="D37" s="5"/>
      <c r="E37" s="5"/>
      <c r="F37" s="5"/>
      <c r="G37" s="15">
        <f t="shared" si="1"/>
        <v>0</v>
      </c>
    </row>
    <row r="38" spans="1:7" x14ac:dyDescent="0.25">
      <c r="A38" s="7"/>
      <c r="B38" s="7"/>
      <c r="C38" s="7">
        <f t="shared" ca="1" si="0"/>
        <v>123</v>
      </c>
      <c r="D38" s="7"/>
      <c r="E38" s="7"/>
      <c r="F38" s="7"/>
      <c r="G38" s="16">
        <f t="shared" si="1"/>
        <v>0</v>
      </c>
    </row>
    <row r="39" spans="1:7" x14ac:dyDescent="0.25">
      <c r="A39" s="5"/>
      <c r="B39" s="5"/>
      <c r="C39" s="5">
        <f t="shared" ca="1" si="0"/>
        <v>123</v>
      </c>
      <c r="D39" s="5"/>
      <c r="E39" s="5"/>
      <c r="F39" s="5"/>
      <c r="G39" s="15">
        <f t="shared" si="1"/>
        <v>0</v>
      </c>
    </row>
    <row r="40" spans="1:7" x14ac:dyDescent="0.25">
      <c r="A40" s="7"/>
      <c r="B40" s="7"/>
      <c r="C40" s="7">
        <f t="shared" ca="1" si="0"/>
        <v>123</v>
      </c>
      <c r="D40" s="7"/>
      <c r="E40" s="7"/>
      <c r="F40" s="7"/>
      <c r="G40" s="16">
        <f t="shared" si="1"/>
        <v>0</v>
      </c>
    </row>
    <row r="41" spans="1:7" x14ac:dyDescent="0.25">
      <c r="A41" s="5"/>
      <c r="B41" s="5"/>
      <c r="C41" s="5">
        <f t="shared" ca="1" si="0"/>
        <v>123</v>
      </c>
      <c r="D41" s="5"/>
      <c r="E41" s="5"/>
      <c r="F41" s="5"/>
      <c r="G41" s="15">
        <f t="shared" si="1"/>
        <v>0</v>
      </c>
    </row>
    <row r="42" spans="1:7" x14ac:dyDescent="0.25">
      <c r="A42" s="7"/>
      <c r="B42" s="7"/>
      <c r="C42" s="7">
        <f t="shared" ca="1" si="0"/>
        <v>123</v>
      </c>
      <c r="D42" s="7"/>
      <c r="E42" s="7"/>
      <c r="F42" s="7"/>
      <c r="G42" s="16">
        <f t="shared" si="1"/>
        <v>0</v>
      </c>
    </row>
    <row r="43" spans="1:7" x14ac:dyDescent="0.25">
      <c r="A43" s="5"/>
      <c r="B43" s="5"/>
      <c r="C43" s="5">
        <f t="shared" ca="1" si="0"/>
        <v>123</v>
      </c>
      <c r="D43" s="5"/>
      <c r="E43" s="5"/>
      <c r="F43" s="5"/>
      <c r="G43" s="15">
        <f t="shared" si="1"/>
        <v>0</v>
      </c>
    </row>
    <row r="44" spans="1:7" x14ac:dyDescent="0.25">
      <c r="A44" s="7"/>
      <c r="B44" s="7"/>
      <c r="C44" s="7">
        <f t="shared" ca="1" si="0"/>
        <v>123</v>
      </c>
      <c r="D44" s="7"/>
      <c r="E44" s="7"/>
      <c r="F44" s="7"/>
      <c r="G44" s="16">
        <f t="shared" si="1"/>
        <v>0</v>
      </c>
    </row>
    <row r="45" spans="1:7" x14ac:dyDescent="0.25">
      <c r="A45" s="5"/>
      <c r="B45" s="5"/>
      <c r="C45" s="5">
        <f t="shared" ca="1" si="0"/>
        <v>123</v>
      </c>
      <c r="D45" s="5"/>
      <c r="E45" s="5"/>
      <c r="F45" s="5"/>
      <c r="G45" s="15">
        <f t="shared" si="1"/>
        <v>0</v>
      </c>
    </row>
    <row r="46" spans="1:7" x14ac:dyDescent="0.25">
      <c r="A46" s="7"/>
      <c r="B46" s="7"/>
      <c r="C46" s="7">
        <f t="shared" ca="1" si="0"/>
        <v>123</v>
      </c>
      <c r="D46" s="7"/>
      <c r="E46" s="7"/>
      <c r="F46" s="7"/>
      <c r="G46" s="16">
        <f t="shared" si="1"/>
        <v>0</v>
      </c>
    </row>
    <row r="47" spans="1:7" x14ac:dyDescent="0.25">
      <c r="A47" s="5"/>
      <c r="B47" s="5"/>
      <c r="C47" s="5">
        <f t="shared" ca="1" si="0"/>
        <v>123</v>
      </c>
      <c r="D47" s="5"/>
      <c r="E47" s="5"/>
      <c r="F47" s="5"/>
      <c r="G47" s="15">
        <f t="shared" si="1"/>
        <v>0</v>
      </c>
    </row>
    <row r="48" spans="1:7" ht="16.5" customHeight="1" x14ac:dyDescent="0.25">
      <c r="A48" s="7"/>
      <c r="B48" s="7"/>
      <c r="C48" s="7">
        <f t="shared" ca="1" si="0"/>
        <v>123</v>
      </c>
      <c r="D48" s="7"/>
      <c r="E48" s="7"/>
      <c r="F48" s="7"/>
      <c r="G48" s="16">
        <f t="shared" si="1"/>
        <v>0</v>
      </c>
    </row>
    <row r="49" spans="1:7" x14ac:dyDescent="0.25">
      <c r="A49" s="5"/>
      <c r="B49" s="5"/>
      <c r="C49" s="5">
        <f t="shared" ca="1" si="0"/>
        <v>123</v>
      </c>
      <c r="D49" s="5"/>
      <c r="E49" s="5"/>
      <c r="F49" s="5"/>
      <c r="G49" s="15">
        <f t="shared" si="1"/>
        <v>0</v>
      </c>
    </row>
    <row r="50" spans="1:7" x14ac:dyDescent="0.25">
      <c r="A50" s="7"/>
      <c r="B50" s="7"/>
      <c r="C50" s="7">
        <f t="shared" ca="1" si="0"/>
        <v>123</v>
      </c>
      <c r="D50" s="7"/>
      <c r="E50" s="7"/>
      <c r="F50" s="7"/>
      <c r="G50" s="16">
        <f t="shared" si="1"/>
        <v>0</v>
      </c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11" t="s">
        <v>33</v>
      </c>
      <c r="B52" s="10">
        <f>COUNTIF(A3:A50, "*")</f>
        <v>0</v>
      </c>
      <c r="C52" s="9"/>
      <c r="D52" s="9"/>
      <c r="E52" s="9"/>
      <c r="F52" s="13" t="s">
        <v>34</v>
      </c>
      <c r="G52" s="17">
        <f>SUM(G3:G50)</f>
        <v>0</v>
      </c>
    </row>
    <row r="53" spans="1:7" ht="30" x14ac:dyDescent="0.25">
      <c r="A53" s="9"/>
      <c r="B53" s="9"/>
      <c r="C53" s="9"/>
      <c r="D53" s="9"/>
      <c r="E53" s="9"/>
      <c r="F53" s="12" t="s">
        <v>35</v>
      </c>
      <c r="G53" s="17">
        <f>COUNTIF(G3:G50, "30")*30*0.3</f>
        <v>0</v>
      </c>
    </row>
    <row r="54" spans="1:7" ht="30" x14ac:dyDescent="0.25">
      <c r="A54" s="9"/>
      <c r="B54" s="9"/>
      <c r="C54" s="9"/>
      <c r="D54" s="9"/>
      <c r="E54" s="9"/>
      <c r="F54" s="14" t="s">
        <v>36</v>
      </c>
      <c r="G54" s="18">
        <f>G52-G53</f>
        <v>0</v>
      </c>
    </row>
    <row r="55" spans="1:7" x14ac:dyDescent="0.25">
      <c r="A55" s="9"/>
      <c r="B55" s="9"/>
      <c r="C55" s="9"/>
      <c r="D55" s="9"/>
      <c r="E55" s="9"/>
      <c r="F55" s="9"/>
      <c r="G55" s="9"/>
    </row>
  </sheetData>
  <sheetProtection algorithmName="SHA-512" hashValue="Ak81GmkG8mf0IuweTFsEwl0UQMz0svI9vqdKOT1hmha5IYtpufHdgsSvxrqffhDetcHgUNnhLkdZzQPmhgSLHA==" saltValue="skVX68x2eow3sCV8GYzCzw==" spinCount="100000" sheet="1" objects="1" scenarios="1"/>
  <protectedRanges>
    <protectedRange sqref="A1:G1" name="Intervalo2"/>
    <protectedRange sqref="A3:B50 D3:F50" name="Intervalo1"/>
  </protectedRanges>
  <mergeCells count="1">
    <mergeCell ref="A1:G1"/>
  </mergeCells>
  <conditionalFormatting sqref="E3:E50">
    <cfRule type="containsText" dxfId="13" priority="1" operator="containsText" text="Duan">
      <formula>NOT(ISERROR(SEARCH("Duan",E3)))</formula>
    </cfRule>
    <cfRule type="containsText" dxfId="12" priority="2" operator="containsText" text="Negro">
      <formula>NOT(ISERROR(SEARCH("Negro",E3)))</formula>
    </cfRule>
    <cfRule type="containsText" dxfId="11" priority="3" operator="containsText" text="Castanho">
      <formula>NOT(ISERROR(SEARCH("Castanho",E3)))</formula>
    </cfRule>
    <cfRule type="containsText" dxfId="10" priority="4" operator="containsText" text="Azul/Verde">
      <formula>NOT(ISERROR(SEARCH("Azul/Verde",E3)))</formula>
    </cfRule>
    <cfRule type="containsText" dxfId="9" priority="5" operator="containsText" text="Púrpura/Azul">
      <formula>NOT(ISERROR(SEARCH("Púrpura/Azul",E3)))</formula>
    </cfRule>
    <cfRule type="containsText" dxfId="8" priority="6" operator="containsText" text="Laranja/Púrpura">
      <formula>NOT(ISERROR(SEARCH("Laranja/Púrpura",E3)))</formula>
    </cfRule>
    <cfRule type="containsText" dxfId="7" priority="7" operator="containsText" text="Amarelo/Laranja">
      <formula>NOT(ISERROR(SEARCH("Amarelo/Laranja",E3)))</formula>
    </cfRule>
    <cfRule type="endsWith" dxfId="6" priority="8" operator="endsWith" text="Branco/Amarelo">
      <formula>RIGHT(E3,LEN("Branco/Amarelo"))="Branco/Amarelo"</formula>
    </cfRule>
    <cfRule type="containsText" dxfId="5" priority="9" operator="containsText" text="Verde">
      <formula>NOT(ISERROR(SEARCH("Verde",E3)))</formula>
    </cfRule>
    <cfRule type="containsText" dxfId="4" priority="10" operator="containsText" text="Azul">
      <formula>NOT(ISERROR(SEARCH("Azul",E3)))</formula>
    </cfRule>
    <cfRule type="containsText" dxfId="3" priority="11" operator="containsText" text="Púrpura">
      <formula>NOT(ISERROR(SEARCH("Púrpura",E3)))</formula>
    </cfRule>
    <cfRule type="containsText" dxfId="2" priority="12" operator="containsText" text="Laranja">
      <formula>NOT(ISERROR(SEARCH("Laranja",E3)))</formula>
    </cfRule>
    <cfRule type="containsText" dxfId="1" priority="13" operator="containsText" text="Amarelo">
      <formula>NOT(ISERROR(SEARCH("Amarelo",E3)))</formula>
    </cfRule>
    <cfRule type="containsText" dxfId="0" priority="14" operator="containsText" text="Branco">
      <formula>NOT(ISERROR(SEARCH("Branco",E3)))</formula>
    </cfRule>
  </conditionalFormatting>
  <pageMargins left="0.51249999999999996" right="0.38541666666666669" top="0.92249999999999999" bottom="0.75" header="0.3" footer="0.3"/>
  <pageSetup paperSize="9" scale="82" orientation="portrait" r:id="rId1"/>
  <headerFooter>
    <oddHeader>&amp;L&amp;G</oddHeader>
    <oddFooter>&amp;C
  NIB FPLK - 0033 - 0000 - 45424408682 - 05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F64E79-3810-4842-AC34-EDAD04D640C4}">
          <x14:formula1>
            <xm:f>Graduações!$A$2:$A$25</xm:f>
          </x14:formula1>
          <xm:sqref>D3:E50</xm:sqref>
        </x14:dataValidation>
        <x14:dataValidation type="list" allowBlank="1" showInputMessage="1" showErrorMessage="1" xr:uid="{8E9245A0-7DCF-4FC1-A64A-02FB5B3F0838}">
          <x14:formula1>
            <xm:f>Cintos!$A$2:$A$7</xm:f>
          </x14:formula1>
          <xm:sqref>F3:F50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4F38-165B-4A88-9893-C412FB0EBE6F}">
  <dimension ref="A1:A7"/>
  <sheetViews>
    <sheetView workbookViewId="0">
      <selection activeCell="C4" sqref="C4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>
        <v>240</v>
      </c>
    </row>
    <row r="3" spans="1:1" x14ac:dyDescent="0.25">
      <c r="A3">
        <v>260</v>
      </c>
    </row>
    <row r="4" spans="1:1" x14ac:dyDescent="0.25">
      <c r="A4">
        <v>285</v>
      </c>
    </row>
    <row r="5" spans="1:1" x14ac:dyDescent="0.25">
      <c r="A5">
        <v>300</v>
      </c>
    </row>
    <row r="6" spans="1:1" x14ac:dyDescent="0.25">
      <c r="A6">
        <v>310</v>
      </c>
    </row>
    <row r="7" spans="1:1" x14ac:dyDescent="0.25">
      <c r="A7">
        <v>320</v>
      </c>
    </row>
  </sheetData>
  <sheetProtection algorithmName="SHA-512" hashValue="MSR+0FsWE9YlPEa1aXpjMpXnWvN18hFwOe9Y0e06a9hdaH4e4TcjoXwQTeZRFL4QFkDFn9IDz8EKrZ/ok25Tfw==" saltValue="J+TB8Qlpu/npM2YTs/xYPQ==" spinCount="100000" sheet="1" objects="1" scenarios="1"/>
  <dataValidations count="1">
    <dataValidation type="list" allowBlank="1" showInputMessage="1" showErrorMessage="1" sqref="A1:A7" xr:uid="{B44E10C9-993A-47DD-B387-BDC2D39894E6}">
      <formula1>"A2:A7"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37684-D768-4166-8909-1AA4F511A864}">
  <dimension ref="A1:A25"/>
  <sheetViews>
    <sheetView workbookViewId="0">
      <selection activeCell="B1" sqref="B1:B1048576"/>
    </sheetView>
  </sheetViews>
  <sheetFormatPr defaultRowHeight="15" x14ac:dyDescent="0.25"/>
  <cols>
    <col min="1" max="1" width="19.28515625" customWidth="1"/>
  </cols>
  <sheetData>
    <row r="1" spans="1:1" x14ac:dyDescent="0.25">
      <c r="A1" s="2" t="s">
        <v>7</v>
      </c>
    </row>
    <row r="2" spans="1:1" x14ac:dyDescent="0.25">
      <c r="A2" s="2" t="s">
        <v>8</v>
      </c>
    </row>
    <row r="3" spans="1:1" x14ac:dyDescent="0.25">
      <c r="A3" s="2" t="s">
        <v>32</v>
      </c>
    </row>
    <row r="4" spans="1:1" x14ac:dyDescent="0.25">
      <c r="A4" s="2" t="s">
        <v>31</v>
      </c>
    </row>
    <row r="5" spans="1:1" x14ac:dyDescent="0.25">
      <c r="A5" s="2" t="s">
        <v>30</v>
      </c>
    </row>
    <row r="6" spans="1:1" x14ac:dyDescent="0.25">
      <c r="A6" s="2" t="s">
        <v>9</v>
      </c>
    </row>
    <row r="7" spans="1:1" x14ac:dyDescent="0.25">
      <c r="A7" s="2" t="s">
        <v>10</v>
      </c>
    </row>
    <row r="8" spans="1:1" x14ac:dyDescent="0.25">
      <c r="A8" s="2" t="s">
        <v>11</v>
      </c>
    </row>
    <row r="9" spans="1:1" x14ac:dyDescent="0.25">
      <c r="A9" s="2" t="s">
        <v>12</v>
      </c>
    </row>
    <row r="10" spans="1:1" x14ac:dyDescent="0.25">
      <c r="A10" s="2" t="s">
        <v>13</v>
      </c>
    </row>
    <row r="11" spans="1:1" x14ac:dyDescent="0.25">
      <c r="A11" s="2" t="s">
        <v>14</v>
      </c>
    </row>
    <row r="12" spans="1:1" x14ac:dyDescent="0.25">
      <c r="A12" s="2" t="s">
        <v>15</v>
      </c>
    </row>
    <row r="13" spans="1:1" x14ac:dyDescent="0.25">
      <c r="A13" s="2" t="s">
        <v>16</v>
      </c>
    </row>
    <row r="14" spans="1:1" x14ac:dyDescent="0.25">
      <c r="A14" s="2" t="s">
        <v>17</v>
      </c>
    </row>
    <row r="15" spans="1:1" x14ac:dyDescent="0.25">
      <c r="A15" s="2" t="s">
        <v>18</v>
      </c>
    </row>
    <row r="16" spans="1:1" x14ac:dyDescent="0.25">
      <c r="A16" s="2" t="s">
        <v>20</v>
      </c>
    </row>
    <row r="17" spans="1:1" x14ac:dyDescent="0.25">
      <c r="A17" s="2" t="s">
        <v>19</v>
      </c>
    </row>
    <row r="18" spans="1:1" x14ac:dyDescent="0.25">
      <c r="A18" s="2" t="s">
        <v>21</v>
      </c>
    </row>
    <row r="19" spans="1:1" x14ac:dyDescent="0.25">
      <c r="A19" s="2" t="s">
        <v>22</v>
      </c>
    </row>
    <row r="20" spans="1:1" x14ac:dyDescent="0.25">
      <c r="A20" s="2" t="s">
        <v>23</v>
      </c>
    </row>
    <row r="21" spans="1:1" x14ac:dyDescent="0.25">
      <c r="A21" s="2" t="s">
        <v>24</v>
      </c>
    </row>
    <row r="22" spans="1:1" x14ac:dyDescent="0.25">
      <c r="A22" s="2" t="s">
        <v>25</v>
      </c>
    </row>
    <row r="23" spans="1:1" x14ac:dyDescent="0.25">
      <c r="A23" s="2" t="s">
        <v>26</v>
      </c>
    </row>
    <row r="24" spans="1:1" x14ac:dyDescent="0.25">
      <c r="A24" s="2" t="s">
        <v>27</v>
      </c>
    </row>
    <row r="25" spans="1:1" x14ac:dyDescent="0.25">
      <c r="A25" s="2" t="s">
        <v>28</v>
      </c>
    </row>
  </sheetData>
  <sheetProtection algorithmName="SHA-512" hashValue="Pnyfa1fXrdJe8YQUTaab0s8JOxQi4wrJfPdLrLVaEsQ1Xap2Zd3DML7esLP4D3IOyOZIyKCa/t/SJbLPhnSBRA==" saltValue="tJk1gbguQc0TeJSdwQEOhw==" spinCount="100000" sheet="1" objects="1" scenarios="1" selectLockedCells="1" selectUnlockedCells="1"/>
  <phoneticPr fontId="3" type="noConversion"/>
  <dataValidations count="1">
    <dataValidation type="list" allowBlank="1" showInputMessage="1" showErrorMessage="1" sqref="A1:A25" xr:uid="{00EE3534-4868-44E9-A352-3EF03700CA45}">
      <formula1>"A2:A25"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 de Exames</vt:lpstr>
      <vt:lpstr>Cintos</vt:lpstr>
      <vt:lpstr>Graduações</vt:lpstr>
      <vt:lpstr>'Folha de Exames'!Área_de_Impressão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Federação Portuguesa Lohan Tao Kempo</dc:creator>
  <cp:lastModifiedBy>Tânia Rebelo</cp:lastModifiedBy>
  <cp:lastPrinted>2023-12-07T16:55:28Z</cp:lastPrinted>
  <dcterms:created xsi:type="dcterms:W3CDTF">2015-06-05T18:19:34Z</dcterms:created>
  <dcterms:modified xsi:type="dcterms:W3CDTF">2023-12-07T16:58:59Z</dcterms:modified>
</cp:coreProperties>
</file>